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hecklist" sheetId="1" r:id="rId1"/>
    <sheet name="How to use it" sheetId="2" r:id="rId2"/>
  </sheets>
  <definedNames>
    <definedName name="_xlnm.Print_Area" localSheetId="0">Checklist!$A$1:$G$67</definedName>
    <definedName name="_xlnm.Print_Titles" localSheetId="0">Checklist!$5:$5</definedName>
  </definedNames>
  <calcPr calcId="124519" fullCalcOnLoad="1"/>
</workbook>
</file>

<file path=xl/sharedStrings.xml><?xml version="1.0" encoding="utf-8"?>
<sst xmlns="http://schemas.openxmlformats.org/spreadsheetml/2006/main" count="196" uniqueCount="155">
  <si>
    <t>Merch launch checklist</t>
  </si>
  <si>
    <t>Type the day the store opens. Every date is worked from it. Pick Yes under Done as each job is finished. The days are a starting order, not a rule: change them, add jobs and take jobs out to fit your launch. It is not legal or tax advice.</t>
  </si>
  <si>
    <t>Launch date</t>
  </si>
  <si>
    <t>Twelve weeks from today, until you type your own date over it.</t>
  </si>
  <si>
    <t>Done so far</t>
  </si>
  <si>
    <t>Done</t>
  </si>
  <si>
    <t>Job</t>
  </si>
  <si>
    <t>What to check</t>
  </si>
  <si>
    <t>Days before</t>
  </si>
  <si>
    <t>Due</t>
  </si>
  <si>
    <t>Who</t>
  </si>
  <si>
    <t>Read more</t>
  </si>
  <si>
    <t>DECIDE WHAT TO SELL, AND WHEN</t>
  </si>
  <si>
    <t>Pick the launch date</t>
  </si>
  <si>
    <t>A date the audience already knows about, or would care about without being told to.</t>
  </si>
  <si>
    <t>Chapter 06: What a drop is</t>
  </si>
  <si>
    <t>Decide who the seller is</t>
  </si>
  <si>
    <t>Your own store, or a creator platform’s shop. The seller answers for the tax, and who that is depends on how the shop is set up.</t>
  </si>
  <si>
    <t>Chapter 07: The money and the law</t>
  </si>
  <si>
    <t>Check the contracts you have already signed</t>
  </si>
  <si>
    <t>A recording or merch contract may already share merch income, or leave online sales out.</t>
  </si>
  <si>
    <t>Chapter 10: How merch deals are structured</t>
  </si>
  <si>
    <t>Find out where you have to register for tax</t>
  </si>
  <si>
    <t>VAT in the UK and the EU, and sales tax state by state in the United States. The store works the tax out, but it does not register for you.</t>
  </si>
  <si>
    <t>Choose the garment</t>
  </si>
  <si>
    <t>By its fibre, its weight and its cut, then its colour. The garment moves the price of a shirt more than anything a printer does to it.</t>
  </si>
  <si>
    <t>Chapter 01: Where a shirt comes from</t>
  </si>
  <si>
    <t>Choose how each design is printed</t>
  </si>
  <si>
    <t>By the size of the run, the number of ink colours and the fabric. In screen printing, a light ink on a dark garment is priced as an extra colour.</t>
  </si>
  <si>
    <t>Decide print on demand or a bulk run, design by design</t>
  </si>
  <si>
    <t>Start a new design on demand, and price a run once the design has sales of its own. Stock for a tour table has to be a run.</t>
  </si>
  <si>
    <t>Chapter 04: Print-on-demand vs bulk</t>
  </si>
  <si>
    <t>Keep the range small</t>
  </si>
  <si>
    <t>Each design in each size is a line of stock to buy, carry and count.</t>
  </si>
  <si>
    <t>Chapter 05: The merch table</t>
  </si>
  <si>
    <t>ARTWORK AND RIGHTS</t>
  </si>
  <si>
    <t>Write down who drew each design, and what they signed</t>
  </si>
  <si>
    <t>Copyright ordinarily belongs first to the person who made the work, not to whoever paid for it or holds the file. Work an employee makes in the job belongs first to the employer.</t>
  </si>
  <si>
    <t>Chapter 08: Who owns the artwork</t>
  </si>
  <si>
    <t>Get the designer’s rights in writing</t>
  </si>
  <si>
    <t>An assignment moves ownership, and a licence is permission. Paying the invoice does not move the copyright. In the UK, an agreement signed before the work is drawn can assign it from the start.</t>
  </si>
  <si>
    <t>Treat the name and any slogan as a trade mark question</t>
  </si>
  <si>
    <t>A name, a brand or a slogan is a matter for trade mark law.</t>
  </si>
  <si>
    <t>Decide about artwork made with AI</t>
  </si>
  <si>
    <t>Purely generated material may carry no copyright. Keep the record of how each design was made.</t>
  </si>
  <si>
    <t>Make the print files</t>
  </si>
  <si>
    <t>A vector file, or 300 dpi at the size it will print.</t>
  </si>
  <si>
    <t>Guide: Finding and vetting suppliers</t>
  </si>
  <si>
    <t>SUPPLIERS AND SAMPLES</t>
  </si>
  <si>
    <t>List the kinds of supplier the line needs</t>
  </si>
  <si>
    <t>A store that prints on demand needs one. A bulk run needs a printer and somewhere to keep the boxes. A tour adds the people behind the table.</t>
  </si>
  <si>
    <t>Send three printers the same quote request</t>
  </si>
  <si>
    <t>The garment, the print, the quantity, the finishing and the delivery, in the same words. The supplier quote request at divini.co.uk/templates is the form.</t>
  </si>
  <si>
    <t>Check each company</t>
  </si>
  <si>
    <t>Look up its company number, not its trading name, and ask where the work is done.</t>
  </si>
  <si>
    <t>Order a printed sample, and wash it</t>
  </si>
  <si>
    <t>Your design, on the garment you will order. With print on demand, order one to your own address.</t>
  </si>
  <si>
    <t>Get the dates in writing</t>
  </si>
  <si>
    <t>The day the boxes arrive, and the day your approval is needed by.</t>
  </si>
  <si>
    <t>Read the terms before you pay</t>
  </si>
  <si>
    <t>The minimum, every one-off charge, what happens when an order arrives short, how long there is to report a fault, and the payment terms.</t>
  </si>
  <si>
    <t>Place the order for a bulk run</t>
  </si>
  <si>
    <t>A quoted turnaround is production time, and the clock does not start when the order is sent. Work back from the day the stock has to be in hand.</t>
  </si>
  <si>
    <t>Stock you hold: arrange storage, packing and insurance</t>
  </si>
  <si>
    <t>A warehouse does not insure what it stores.</t>
  </si>
  <si>
    <t>When the boxes arrive, check them at once</t>
  </si>
  <si>
    <t>A printer’s terms can give only days to report a fault.</t>
  </si>
  <si>
    <t>THE PRICE</t>
  </si>
  <si>
    <t>Work out what one sale leaves</t>
  </si>
  <si>
    <t>The price and the postage charged, less the printer’s price for the exact item, less its postage, less the card fee on everything the buyer paid.</t>
  </si>
  <si>
    <t>Chapter 03: The margin stack</t>
  </si>
  <si>
    <t>Do the sum again for the thin sales</t>
  </si>
  <si>
    <t>The largest size, and an order from abroad.</t>
  </si>
  <si>
    <t>Set the price</t>
  </si>
  <si>
    <t>The price does most of the work on what is left. A store with one price for every size is left with less on the larger ones.</t>
  </si>
  <si>
    <t>Decide what to charge for postage</t>
  </si>
  <si>
    <t>From the printer’s rate card, for each country you sell to. An order of two products can be two parcels.</t>
  </si>
  <si>
    <t>Chapter 02: What a print-on-demand order does</t>
  </si>
  <si>
    <t>Set the monthly costs against a month of sales</t>
  </si>
  <si>
    <t>The store’s monthly plan, design, samples and advertising are paid whether a design sells or not. Add exchanges and card disputes.</t>
  </si>
  <si>
    <t>THE STORE</t>
  </si>
  <si>
    <t>Connect the store to the printer</t>
  </si>
  <si>
    <t>On Shopify, a product is sent to the printer only if the printer is set as the place it is stocked, and a setting decides whether a paid order goes by itself or waits to be released.</t>
  </si>
  <si>
    <t>Work out the delivery time you will show</t>
  </si>
  <si>
    <t>Two estimates added together: the time to make the item, and the carrier’s time to deliver it.</t>
  </si>
  <si>
    <t>Write the returns policy</t>
  </si>
  <si>
    <t>Before the first order. A print-on-demand network replaces faults and does not take changes of mind, so a swapped size is the store’s to pay for.</t>
  </si>
  <si>
    <t>Switch on the store’s shipping emails</t>
  </si>
  <si>
    <t>And tell buyers that a tracking link can stay blank for a day or two.</t>
  </si>
  <si>
    <t>Orders sent abroad: settle who pays customs charges</t>
  </si>
  <si>
    <t>Before the sale. A charge nobody expected at the door is how a parcel comes back.</t>
  </si>
  <si>
    <t>TAX, LAW AND SAFETY</t>
  </si>
  <si>
    <t>Check the label and product safety rules</t>
  </si>
  <si>
    <t>A clothing label in the United States, and in the EU a business there that answers for the product’s safety.</t>
  </si>
  <si>
    <t>Think about product liability insurance</t>
  </si>
  <si>
    <t>In the UK, a business that sells a consumer product is responsible for its safety.</t>
  </si>
  <si>
    <t>Show prices the way the law asks where you sell</t>
  </si>
  <si>
    <t>In the UK, with every tax included.</t>
  </si>
  <si>
    <t>Read the rules on cancelling and on delivery</t>
  </si>
  <si>
    <t>A buyer at a distance in the UK or the EU has a right to cancel, with exceptions. The UK sets a time to deliver by, and the United States has a rule on the shipping times a seller states.</t>
  </si>
  <si>
    <t>THE LAUNCH</t>
  </si>
  <si>
    <t>Decide how the release is limited</t>
  </si>
  <si>
    <t>By two dates, by a number, or as a pre-order. Promise nothing about a restock unless you are sure.</t>
  </si>
  <si>
    <t>A pre-order: give a delivery date you can keep</t>
  </si>
  <si>
    <t>The buyers wait, and the seller owes them a date.</t>
  </si>
  <si>
    <t>Build the list</t>
  </si>
  <si>
    <t>With a sign-up form that asks for consent to be emailed. UK law asks for that consent, and other countries have rules of their own.</t>
  </si>
  <si>
    <t>Finish everything before you announce</t>
  </si>
  <si>
    <t>Artwork, a printed sample, photographs, the page and the messages.</t>
  </si>
  <si>
    <t>Put the delivery time on each product page</t>
  </si>
  <si>
    <t>Before the launch opens, so that nobody orders expecting it sooner.</t>
  </si>
  <si>
    <t>Announce it</t>
  </si>
  <si>
    <t>What it is, when it opens, when it closes and when orders will be sent.</t>
  </si>
  <si>
    <t>Check the checkout, the printer, the post and the inbox</t>
  </si>
  <si>
    <t>A launch can put weeks of orders into a few hours.</t>
  </si>
  <si>
    <t>Send the reminder</t>
  </si>
  <si>
    <t>The day before.</t>
  </si>
  <si>
    <t>Open at the time you announced</t>
  </si>
  <si>
    <t>To the minute. Close when you said you would, and make no claim of scarcity that is not true.</t>
  </si>
  <si>
    <t>AFTER THE LAUNCH</t>
  </si>
  <si>
    <t>Tell buyers first if an order will be late</t>
  </si>
  <si>
    <t>With the new date.</t>
  </si>
  <si>
    <t>Report faults to the print-on-demand network in time</t>
  </si>
  <si>
    <t>A network sets a deadline for claims, and wants a photograph. The refund to the buyer is the store’s to make.</t>
  </si>
  <si>
    <t>Count the launch by itself</t>
  </si>
  <si>
    <t>Orders by design, by size and by postcode, kept apart from the rest of the store.</t>
  </si>
  <si>
    <t>Start your own size curve</t>
  </si>
  <si>
    <t>The sizes ordered are your audience’s own curve. Buy the next run against it, not against a supplier’s default split.</t>
  </si>
  <si>
    <t>Record conversion, order value and repeat rate</t>
  </si>
  <si>
    <t>Each with the dates it covers. A rate with no period beside it cannot be compared with anything.</t>
  </si>
  <si>
    <t>Chapter 09: What the numbers should look like</t>
  </si>
  <si>
    <t>Decide on a restock</t>
  </si>
  <si>
    <t>From the first run’s sales by size, and from the waiting list.</t>
  </si>
  <si>
    <t>Decide on a bulk run</t>
  </si>
  <si>
    <t>A design that has sold on demand for a few months has its own figures. Work out how many must sell before a run is ordered.</t>
  </si>
  <si>
    <t>A free template from Divini · divini.co.uk/templates</t>
  </si>
  <si>
    <t>How to use the launch checklist</t>
  </si>
  <si>
    <t>HOW IT WORKS</t>
  </si>
  <si>
    <t>1.  Type the day the store opens under Launch date. Until you do, the sheet uses a day twelve weeks from today, so that the dates show.</t>
  </si>
  <si>
    <t>2.  Every date is the launch date less the number under Days before. A job that falls after the launch has a minus number.</t>
  </si>
  <si>
    <t>3.  Change the days to fit. They are a starting order, not a rule and not a lead time: nothing says how many days a launch needs.</t>
  </si>
  <si>
    <t>4.  Pick Yes under Done as each job is finished. The line is struck through, and Done so far counts it.</t>
  </si>
  <si>
    <t>5.  A date that has passed with its job not done is marked in red.</t>
  </si>
  <si>
    <t>6.  To add a job, insert a row between two jobs and copy the Due cell from the row above into it. To take one out, delete its row.</t>
  </si>
  <si>
    <t>WHAT THE LIST COVERS</t>
  </si>
  <si>
    <t>A range of printed clothing sold from an online store, with or without a tour. Every job is one a chapter or the guide of the Merch Manual explains, and it is linked on the job’s line.</t>
  </si>
  <si>
    <t>The list holds no rates, thresholds or deadlines, because those change and a downloaded file does not. Each chapter gives them with a source and the day it was checked.</t>
  </si>
  <si>
    <t>The Merch Manual</t>
  </si>
  <si>
    <t>WHAT IT DOES NOT COVER</t>
  </si>
  <si>
    <t>It is not legal or tax advice. Tax, copyright and consumer law differ by country and, in the United States, by state. The lines say which country a rule belongs to.</t>
  </si>
  <si>
    <t>It does not say which store platform to choose, and it gives no steps for registering a trade mark. The Manual does neither.</t>
  </si>
  <si>
    <t>THIS FILE</t>
  </si>
  <si>
    <t>Made by Divini.</t>
  </si>
  <si>
    <t>Free to use and to change. There is nothing to sign up for.</t>
  </si>
  <si>
    <t>divini.co.uk/templates</t>
  </si>
</sst>
</file>

<file path=xl/styles.xml><?xml version="1.0" encoding="utf-8"?>
<styleSheet xmlns="http://schemas.openxmlformats.org/spreadsheetml/2006/main">
  <numFmts count="1">
    <numFmt numFmtId="164" formatCode="d mmm yyyy"/>
  </numFmts>
  <fonts count="9">
    <font>
      <sz val="11"/>
      <color theme="1"/>
      <name val="Calibri"/>
      <family val="2"/>
      <scheme val="minor"/>
    </font>
    <font>
      <sz val="10"/>
      <color rgb="FF14131A"/>
      <name val="Arial"/>
      <family val="2"/>
    </font>
    <font>
      <b/>
      <sz val="18"/>
      <color rgb="FF14131A"/>
      <name val="Arial"/>
      <family val="2"/>
    </font>
    <font>
      <sz val="10"/>
      <color rgb="FF6E6D72"/>
      <name val="Arial"/>
      <family val="2"/>
    </font>
    <font>
      <b/>
      <sz val="10"/>
      <color rgb="FF14131A"/>
      <name val="Arial"/>
      <family val="2"/>
    </font>
    <font>
      <sz val="9"/>
      <color rgb="FF6E6D72"/>
      <name val="Arial"/>
      <family val="2"/>
    </font>
    <font>
      <b/>
      <sz val="9"/>
      <color rgb="FF14131A"/>
      <name val="Arial"/>
      <family val="2"/>
    </font>
    <font>
      <b/>
      <sz val="9"/>
      <color rgb="FFF3F0E8"/>
      <name val="Arial"/>
      <family val="2"/>
    </font>
    <font>
      <u/>
      <sz val="10"/>
      <color rgb="FF7E5F26"/>
      <name val="Arial"/>
      <family val="2"/>
    </font>
  </fonts>
  <fills count="5">
    <fill>
      <patternFill patternType="none"/>
    </fill>
    <fill>
      <patternFill patternType="gray125"/>
    </fill>
    <fill>
      <patternFill patternType="solid">
        <fgColor rgb="FFFFFFFF"/>
        <bgColor indexed="64"/>
      </patternFill>
    </fill>
    <fill>
      <patternFill patternType="solid">
        <fgColor rgb="FFF3F0E8"/>
        <bgColor indexed="64"/>
      </patternFill>
    </fill>
    <fill>
      <patternFill patternType="solid">
        <fgColor rgb="FF14131A"/>
        <bgColor indexed="64"/>
      </patternFill>
    </fill>
  </fills>
  <borders count="3">
    <border>
      <left/>
      <right/>
      <top/>
      <bottom/>
      <diagonal/>
    </border>
    <border>
      <left style="thin">
        <color rgb="FFD5D4D2"/>
      </left>
      <right style="thin">
        <color rgb="FFD5D4D2"/>
      </right>
      <top style="thin">
        <color rgb="FFD5D4D2"/>
      </top>
      <bottom style="thin">
        <color rgb="FFD5D4D2"/>
      </bottom>
      <diagonal/>
    </border>
    <border>
      <left/>
      <right/>
      <top/>
      <bottom style="thin">
        <color rgb="FF14131A"/>
      </bottom>
      <diagonal/>
    </border>
  </borders>
  <cellStyleXfs count="1">
    <xf numFmtId="0" fontId="0" fillId="0" borderId="0"/>
  </cellStyleXfs>
  <cellXfs count="19">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164" fontId="1" fillId="2" borderId="1" xfId="0" applyNumberFormat="1" applyFont="1" applyFill="1" applyBorder="1" applyAlignment="1">
      <alignment horizontal="left" vertical="center"/>
    </xf>
    <xf numFmtId="0" fontId="5" fillId="0" borderId="0" xfId="0" applyFont="1" applyAlignment="1">
      <alignment vertical="center"/>
    </xf>
    <xf numFmtId="0" fontId="1" fillId="3" borderId="0" xfId="0" applyFont="1" applyFill="1" applyAlignment="1">
      <alignment vertical="center"/>
    </xf>
    <xf numFmtId="0" fontId="6" fillId="3" borderId="2" xfId="0" applyFont="1" applyFill="1" applyBorder="1" applyAlignment="1">
      <alignment vertical="center" wrapText="1"/>
    </xf>
    <xf numFmtId="0" fontId="6" fillId="3" borderId="2" xfId="0" applyFont="1" applyFill="1" applyBorder="1" applyAlignment="1">
      <alignment horizontal="right" vertical="center" wrapText="1"/>
    </xf>
    <xf numFmtId="0" fontId="7" fillId="4" borderId="0" xfId="0" applyFont="1" applyFill="1" applyAlignment="1">
      <alignment vertical="center"/>
    </xf>
    <xf numFmtId="0" fontId="1" fillId="2" borderId="1" xfId="0" applyFont="1" applyFill="1" applyBorder="1" applyAlignment="1">
      <alignment horizontal="left" vertical="top"/>
    </xf>
    <xf numFmtId="0" fontId="4" fillId="0" borderId="0" xfId="0" applyFont="1" applyAlignment="1">
      <alignment vertical="top" wrapText="1"/>
    </xf>
    <xf numFmtId="0" fontId="1" fillId="0" borderId="0" xfId="0" applyFont="1" applyAlignment="1">
      <alignment vertical="top" wrapText="1"/>
    </xf>
    <xf numFmtId="1" fontId="1" fillId="2" borderId="1" xfId="0" applyNumberFormat="1" applyFont="1" applyFill="1" applyBorder="1" applyAlignment="1">
      <alignment horizontal="right" vertical="top"/>
    </xf>
    <xf numFmtId="164" fontId="1" fillId="3" borderId="0" xfId="0" applyNumberFormat="1" applyFont="1" applyFill="1" applyAlignment="1">
      <alignment horizontal="left" vertical="top"/>
    </xf>
    <xf numFmtId="0" fontId="1" fillId="2" borderId="1" xfId="0" applyFont="1" applyFill="1" applyBorder="1" applyAlignment="1">
      <alignment vertical="top" wrapText="1"/>
    </xf>
    <xf numFmtId="0" fontId="8" fillId="0" borderId="0" xfId="0" applyFont="1" applyAlignment="1">
      <alignment vertical="top"/>
    </xf>
    <xf numFmtId="0" fontId="8" fillId="0" borderId="0" xfId="0" applyFont="1" applyAlignment="1">
      <alignment vertical="center"/>
    </xf>
  </cellXfs>
  <cellStyles count="1">
    <cellStyle name="Normal" xfId="0" builtinId="0"/>
  </cellStyles>
  <dxfs count="2">
    <dxf>
      <font>
        <strike/>
        <color rgb="FF6E6D72"/>
      </font>
    </dxf>
    <dxf>
      <font>
        <color rgb="FFB3261E"/>
      </font>
      <fill>
        <patternFill>
          <bgColor rgb="FFFBE9E7"/>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ini.co.uk/manual/drops" TargetMode="External"/><Relationship Id="rId2" Type="http://schemas.openxmlformats.org/officeDocument/2006/relationships/hyperlink" Target="https://divini.co.uk/manual/money-and-the-law" TargetMode="External"/><Relationship Id="rId3" Type="http://schemas.openxmlformats.org/officeDocument/2006/relationships/hyperlink" Target="https://divini.co.uk/manual/merch-deals" TargetMode="External"/><Relationship Id="rId4" Type="http://schemas.openxmlformats.org/officeDocument/2006/relationships/hyperlink" Target="https://divini.co.uk/manual/money-and-the-law" TargetMode="External"/><Relationship Id="rId5" Type="http://schemas.openxmlformats.org/officeDocument/2006/relationships/hyperlink" Target="https://divini.co.uk/manual/where-a-shirt-comes-from" TargetMode="External"/><Relationship Id="rId6" Type="http://schemas.openxmlformats.org/officeDocument/2006/relationships/hyperlink" Target="https://divini.co.uk/manual/where-a-shirt-comes-from" TargetMode="External"/><Relationship Id="rId7" Type="http://schemas.openxmlformats.org/officeDocument/2006/relationships/hyperlink" Target="https://divini.co.uk/manual/pod-vs-bulk" TargetMode="External"/><Relationship Id="rId8" Type="http://schemas.openxmlformats.org/officeDocument/2006/relationships/hyperlink" Target="https://divini.co.uk/manual/the-merch-table" TargetMode="External"/><Relationship Id="rId9" Type="http://schemas.openxmlformats.org/officeDocument/2006/relationships/hyperlink" Target="https://divini.co.uk/manual/artwork-rights" TargetMode="External"/><Relationship Id="rId10" Type="http://schemas.openxmlformats.org/officeDocument/2006/relationships/hyperlink" Target="https://divini.co.uk/manual/artwork-rights" TargetMode="External"/><Relationship Id="rId11" Type="http://schemas.openxmlformats.org/officeDocument/2006/relationships/hyperlink" Target="https://divini.co.uk/manual/artwork-rights" TargetMode="External"/><Relationship Id="rId12" Type="http://schemas.openxmlformats.org/officeDocument/2006/relationships/hyperlink" Target="https://divini.co.uk/manual/artwork-rights" TargetMode="External"/><Relationship Id="rId13" Type="http://schemas.openxmlformats.org/officeDocument/2006/relationships/hyperlink" Target="https://divini.co.uk/manual/finding-suppliers" TargetMode="External"/><Relationship Id="rId14" Type="http://schemas.openxmlformats.org/officeDocument/2006/relationships/hyperlink" Target="https://divini.co.uk/manual/finding-suppliers" TargetMode="External"/><Relationship Id="rId15" Type="http://schemas.openxmlformats.org/officeDocument/2006/relationships/hyperlink" Target="https://divini.co.uk/manual/finding-suppliers" TargetMode="External"/><Relationship Id="rId16" Type="http://schemas.openxmlformats.org/officeDocument/2006/relationships/hyperlink" Target="https://divini.co.uk/manual/finding-suppliers" TargetMode="External"/><Relationship Id="rId17" Type="http://schemas.openxmlformats.org/officeDocument/2006/relationships/hyperlink" Target="https://divini.co.uk/manual/finding-suppliers" TargetMode="External"/><Relationship Id="rId18" Type="http://schemas.openxmlformats.org/officeDocument/2006/relationships/hyperlink" Target="https://divini.co.uk/manual/finding-suppliers" TargetMode="External"/><Relationship Id="rId19" Type="http://schemas.openxmlformats.org/officeDocument/2006/relationships/hyperlink" Target="https://divini.co.uk/manual/finding-suppliers" TargetMode="External"/><Relationship Id="rId20" Type="http://schemas.openxmlformats.org/officeDocument/2006/relationships/hyperlink" Target="https://divini.co.uk/manual/finding-suppliers" TargetMode="External"/><Relationship Id="rId21" Type="http://schemas.openxmlformats.org/officeDocument/2006/relationships/hyperlink" Target="https://divini.co.uk/manual/finding-suppliers" TargetMode="External"/><Relationship Id="rId22" Type="http://schemas.openxmlformats.org/officeDocument/2006/relationships/hyperlink" Target="https://divini.co.uk/manual/finding-suppliers" TargetMode="External"/><Relationship Id="rId23" Type="http://schemas.openxmlformats.org/officeDocument/2006/relationships/hyperlink" Target="https://divini.co.uk/manual/margin-stack" TargetMode="External"/><Relationship Id="rId24" Type="http://schemas.openxmlformats.org/officeDocument/2006/relationships/hyperlink" Target="https://divini.co.uk/manual/margin-stack" TargetMode="External"/><Relationship Id="rId25" Type="http://schemas.openxmlformats.org/officeDocument/2006/relationships/hyperlink" Target="https://divini.co.uk/manual/margin-stack" TargetMode="External"/><Relationship Id="rId26" Type="http://schemas.openxmlformats.org/officeDocument/2006/relationships/hyperlink" Target="https://divini.co.uk/manual/print-on-demand" TargetMode="External"/><Relationship Id="rId27" Type="http://schemas.openxmlformats.org/officeDocument/2006/relationships/hyperlink" Target="https://divini.co.uk/manual/margin-stack" TargetMode="External"/><Relationship Id="rId28" Type="http://schemas.openxmlformats.org/officeDocument/2006/relationships/hyperlink" Target="https://divini.co.uk/manual/print-on-demand" TargetMode="External"/><Relationship Id="rId29" Type="http://schemas.openxmlformats.org/officeDocument/2006/relationships/hyperlink" Target="https://divini.co.uk/manual/print-on-demand" TargetMode="External"/><Relationship Id="rId30" Type="http://schemas.openxmlformats.org/officeDocument/2006/relationships/hyperlink" Target="https://divini.co.uk/manual/print-on-demand" TargetMode="External"/><Relationship Id="rId31" Type="http://schemas.openxmlformats.org/officeDocument/2006/relationships/hyperlink" Target="https://divini.co.uk/manual/print-on-demand" TargetMode="External"/><Relationship Id="rId32" Type="http://schemas.openxmlformats.org/officeDocument/2006/relationships/hyperlink" Target="https://divini.co.uk/manual/print-on-demand" TargetMode="External"/><Relationship Id="rId33" Type="http://schemas.openxmlformats.org/officeDocument/2006/relationships/hyperlink" Target="https://divini.co.uk/manual/money-and-the-law" TargetMode="External"/><Relationship Id="rId34" Type="http://schemas.openxmlformats.org/officeDocument/2006/relationships/hyperlink" Target="https://divini.co.uk/manual/finding-suppliers" TargetMode="External"/><Relationship Id="rId35" Type="http://schemas.openxmlformats.org/officeDocument/2006/relationships/hyperlink" Target="https://divini.co.uk/manual/money-and-the-law" TargetMode="External"/><Relationship Id="rId36" Type="http://schemas.openxmlformats.org/officeDocument/2006/relationships/hyperlink" Target="https://divini.co.uk/manual/money-and-the-law" TargetMode="External"/><Relationship Id="rId37" Type="http://schemas.openxmlformats.org/officeDocument/2006/relationships/hyperlink" Target="https://divini.co.uk/manual/drops" TargetMode="External"/><Relationship Id="rId38" Type="http://schemas.openxmlformats.org/officeDocument/2006/relationships/hyperlink" Target="https://divini.co.uk/manual/drops" TargetMode="External"/><Relationship Id="rId39" Type="http://schemas.openxmlformats.org/officeDocument/2006/relationships/hyperlink" Target="https://divini.co.uk/manual/drops" TargetMode="External"/><Relationship Id="rId40" Type="http://schemas.openxmlformats.org/officeDocument/2006/relationships/hyperlink" Target="https://divini.co.uk/manual/drops" TargetMode="External"/><Relationship Id="rId41" Type="http://schemas.openxmlformats.org/officeDocument/2006/relationships/hyperlink" Target="https://divini.co.uk/manual/drops" TargetMode="External"/><Relationship Id="rId42" Type="http://schemas.openxmlformats.org/officeDocument/2006/relationships/hyperlink" Target="https://divini.co.uk/manual/drops" TargetMode="External"/><Relationship Id="rId43" Type="http://schemas.openxmlformats.org/officeDocument/2006/relationships/hyperlink" Target="https://divini.co.uk/manual/drops" TargetMode="External"/><Relationship Id="rId44" Type="http://schemas.openxmlformats.org/officeDocument/2006/relationships/hyperlink" Target="https://divini.co.uk/manual/drops" TargetMode="External"/><Relationship Id="rId45" Type="http://schemas.openxmlformats.org/officeDocument/2006/relationships/hyperlink" Target="https://divini.co.uk/manual/drops" TargetMode="External"/><Relationship Id="rId46" Type="http://schemas.openxmlformats.org/officeDocument/2006/relationships/hyperlink" Target="https://divini.co.uk/manual/drops" TargetMode="External"/><Relationship Id="rId47" Type="http://schemas.openxmlformats.org/officeDocument/2006/relationships/hyperlink" Target="https://divini.co.uk/manual/print-on-demand" TargetMode="External"/><Relationship Id="rId48" Type="http://schemas.openxmlformats.org/officeDocument/2006/relationships/hyperlink" Target="https://divini.co.uk/manual/drops" TargetMode="External"/><Relationship Id="rId49" Type="http://schemas.openxmlformats.org/officeDocument/2006/relationships/hyperlink" Target="https://divini.co.uk/manual/drops" TargetMode="External"/><Relationship Id="rId50" Type="http://schemas.openxmlformats.org/officeDocument/2006/relationships/hyperlink" Target="https://divini.co.uk/manual/merch-numbers" TargetMode="External"/><Relationship Id="rId51" Type="http://schemas.openxmlformats.org/officeDocument/2006/relationships/hyperlink" Target="https://divini.co.uk/manual/drops" TargetMode="External"/><Relationship Id="rId52" Type="http://schemas.openxmlformats.org/officeDocument/2006/relationships/hyperlink" Target="https://divini.co.uk/manual/pod-vs-bulk" TargetMode="External"/><Relationship Id="rId53" Type="http://schemas.openxmlformats.org/officeDocument/2006/relationships/hyperlink" Target="https://divini.co.uk/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ivini.co.uk/manual" TargetMode="External"/><Relationship Id="rId2" Type="http://schemas.openxmlformats.org/officeDocument/2006/relationships/hyperlink" Target="https://divini.co.uk/templates"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G67"/>
  <sheetViews>
    <sheetView showGridLines="0" tabSelected="1" workbookViewId="0">
      <pane ySplit="5" topLeftCell="A6" activePane="bottomLeft" state="frozen"/>
      <selection pane="bottomLeft"/>
    </sheetView>
  </sheetViews>
  <sheetFormatPr defaultRowHeight="16" customHeight="1"/>
  <cols>
    <col min="1" max="1" width="8.7109375" style="1" customWidth="1"/>
    <col min="2" max="2" width="46.7109375" style="1" customWidth="1"/>
    <col min="3" max="3" width="78.7109375" style="1" customWidth="1"/>
    <col min="4" max="4" width="12.7109375" style="1" customWidth="1"/>
    <col min="5" max="5" width="13.7109375" style="1" customWidth="1"/>
    <col min="6" max="6" width="16.7109375" style="1" customWidth="1"/>
    <col min="7" max="7" width="42.7109375" style="1" customWidth="1"/>
  </cols>
  <sheetData>
    <row r="1" spans="1:7" ht="30" customHeight="1">
      <c r="A1" s="2" t="s">
        <v>0</v>
      </c>
    </row>
    <row r="2" spans="1:7" ht="28" customHeight="1">
      <c r="A2" s="3" t="s">
        <v>1</v>
      </c>
      <c r="B2" s="3"/>
      <c r="C2" s="3"/>
      <c r="D2" s="3"/>
      <c r="E2" s="3"/>
      <c r="F2" s="3"/>
      <c r="G2" s="3"/>
    </row>
    <row r="3" spans="1:7" ht="16" customHeight="1">
      <c r="B3" s="4" t="s">
        <v>2</v>
      </c>
      <c r="C3" s="5">
        <f>TODAY()+84</f>
        <v>46386</v>
      </c>
      <c r="D3" s="6" t="s">
        <v>3</v>
      </c>
    </row>
    <row r="4" spans="1:7" ht="16" customHeight="1">
      <c r="B4" s="4" t="s">
        <v>4</v>
      </c>
      <c r="C4" s="7" t="str">
        <f>COUNTIF(A6:A65,"Yes")&amp;" of "&amp;COUNTA(B6:B65)</f>
        <v>0 of 52</v>
      </c>
    </row>
    <row r="5" spans="1:7" ht="18" customHeight="1">
      <c r="A5" s="8" t="s">
        <v>5</v>
      </c>
      <c r="B5" s="8" t="s">
        <v>6</v>
      </c>
      <c r="C5" s="8" t="s">
        <v>7</v>
      </c>
      <c r="D5" s="9" t="s">
        <v>8</v>
      </c>
      <c r="E5" s="8" t="s">
        <v>9</v>
      </c>
      <c r="F5" s="8" t="s">
        <v>10</v>
      </c>
      <c r="G5" s="8" t="s">
        <v>11</v>
      </c>
    </row>
    <row r="6" spans="1:7" ht="16" customHeight="1">
      <c r="A6" s="10" t="s">
        <v>12</v>
      </c>
      <c r="B6" s="10"/>
      <c r="C6" s="10"/>
      <c r="D6" s="10"/>
      <c r="E6" s="10"/>
      <c r="F6" s="10"/>
      <c r="G6" s="10"/>
    </row>
    <row r="7" spans="1:7" ht="17.5" customHeight="1">
      <c r="A7" s="11"/>
      <c r="B7" s="12" t="s">
        <v>13</v>
      </c>
      <c r="C7" s="13" t="s">
        <v>14</v>
      </c>
      <c r="D7" s="14">
        <v>84</v>
      </c>
      <c r="E7" s="15">
        <f>IF(AND(ISNUMBER($C$3),ISNUMBER(D7)),$C$3-D7,"")</f>
        <v>46302</v>
      </c>
      <c r="F7" s="16"/>
      <c r="G7" s="17" t="s">
        <v>15</v>
      </c>
    </row>
    <row r="8" spans="1:7" ht="31" customHeight="1">
      <c r="A8" s="11"/>
      <c r="B8" s="12" t="s">
        <v>16</v>
      </c>
      <c r="C8" s="13" t="s">
        <v>17</v>
      </c>
      <c r="D8" s="14">
        <v>84</v>
      </c>
      <c r="E8" s="15">
        <f>IF(AND(ISNUMBER($C$3),ISNUMBER(D8)),$C$3-D8,"")</f>
        <v>46302</v>
      </c>
      <c r="F8" s="16"/>
      <c r="G8" s="17" t="s">
        <v>18</v>
      </c>
    </row>
    <row r="9" spans="1:7" ht="31" customHeight="1">
      <c r="A9" s="11"/>
      <c r="B9" s="12" t="s">
        <v>19</v>
      </c>
      <c r="C9" s="13" t="s">
        <v>20</v>
      </c>
      <c r="D9" s="14">
        <v>84</v>
      </c>
      <c r="E9" s="15">
        <f>IF(AND(ISNUMBER($C$3),ISNUMBER(D9)),$C$3-D9,"")</f>
        <v>46302</v>
      </c>
      <c r="F9" s="16"/>
      <c r="G9" s="17" t="s">
        <v>21</v>
      </c>
    </row>
    <row r="10" spans="1:7" ht="31" customHeight="1">
      <c r="A10" s="11"/>
      <c r="B10" s="12" t="s">
        <v>22</v>
      </c>
      <c r="C10" s="13" t="s">
        <v>23</v>
      </c>
      <c r="D10" s="14">
        <v>84</v>
      </c>
      <c r="E10" s="15">
        <f>IF(AND(ISNUMBER($C$3),ISNUMBER(D10)),$C$3-D10,"")</f>
        <v>46302</v>
      </c>
      <c r="F10" s="16"/>
      <c r="G10" s="17" t="s">
        <v>18</v>
      </c>
    </row>
    <row r="11" spans="1:7" ht="31" customHeight="1">
      <c r="A11" s="11"/>
      <c r="B11" s="12" t="s">
        <v>24</v>
      </c>
      <c r="C11" s="13" t="s">
        <v>25</v>
      </c>
      <c r="D11" s="14">
        <v>77</v>
      </c>
      <c r="E11" s="15">
        <f>IF(AND(ISNUMBER($C$3),ISNUMBER(D11)),$C$3-D11,"")</f>
        <v>46309</v>
      </c>
      <c r="F11" s="16"/>
      <c r="G11" s="17" t="s">
        <v>26</v>
      </c>
    </row>
    <row r="12" spans="1:7" ht="31" customHeight="1">
      <c r="A12" s="11"/>
      <c r="B12" s="12" t="s">
        <v>27</v>
      </c>
      <c r="C12" s="13" t="s">
        <v>28</v>
      </c>
      <c r="D12" s="14">
        <v>77</v>
      </c>
      <c r="E12" s="15">
        <f>IF(AND(ISNUMBER($C$3),ISNUMBER(D12)),$C$3-D12,"")</f>
        <v>46309</v>
      </c>
      <c r="F12" s="16"/>
      <c r="G12" s="17" t="s">
        <v>26</v>
      </c>
    </row>
    <row r="13" spans="1:7" ht="31" customHeight="1">
      <c r="A13" s="11"/>
      <c r="B13" s="12" t="s">
        <v>29</v>
      </c>
      <c r="C13" s="13" t="s">
        <v>30</v>
      </c>
      <c r="D13" s="14">
        <v>77</v>
      </c>
      <c r="E13" s="15">
        <f>IF(AND(ISNUMBER($C$3),ISNUMBER(D13)),$C$3-D13,"")</f>
        <v>46309</v>
      </c>
      <c r="F13" s="16"/>
      <c r="G13" s="17" t="s">
        <v>31</v>
      </c>
    </row>
    <row r="14" spans="1:7" ht="17.5" customHeight="1">
      <c r="A14" s="11"/>
      <c r="B14" s="12" t="s">
        <v>32</v>
      </c>
      <c r="C14" s="13" t="s">
        <v>33</v>
      </c>
      <c r="D14" s="14">
        <v>77</v>
      </c>
      <c r="E14" s="15">
        <f>IF(AND(ISNUMBER($C$3),ISNUMBER(D14)),$C$3-D14,"")</f>
        <v>46309</v>
      </c>
      <c r="F14" s="16"/>
      <c r="G14" s="17" t="s">
        <v>34</v>
      </c>
    </row>
    <row r="15" spans="1:7" ht="16" customHeight="1">
      <c r="A15" s="10" t="s">
        <v>35</v>
      </c>
      <c r="B15" s="10"/>
      <c r="C15" s="10"/>
      <c r="D15" s="10"/>
      <c r="E15" s="10"/>
      <c r="F15" s="10"/>
      <c r="G15" s="10"/>
    </row>
    <row r="16" spans="1:7" ht="44.5" customHeight="1">
      <c r="A16" s="11"/>
      <c r="B16" s="12" t="s">
        <v>36</v>
      </c>
      <c r="C16" s="13" t="s">
        <v>37</v>
      </c>
      <c r="D16" s="14">
        <v>70</v>
      </c>
      <c r="E16" s="15">
        <f>IF(AND(ISNUMBER($C$3),ISNUMBER(D16)),$C$3-D16,"")</f>
        <v>46316</v>
      </c>
      <c r="F16" s="16"/>
      <c r="G16" s="17" t="s">
        <v>38</v>
      </c>
    </row>
    <row r="17" spans="1:7" ht="44.5" customHeight="1">
      <c r="A17" s="11"/>
      <c r="B17" s="12" t="s">
        <v>39</v>
      </c>
      <c r="C17" s="13" t="s">
        <v>40</v>
      </c>
      <c r="D17" s="14">
        <v>70</v>
      </c>
      <c r="E17" s="15">
        <f>IF(AND(ISNUMBER($C$3),ISNUMBER(D17)),$C$3-D17,"")</f>
        <v>46316</v>
      </c>
      <c r="F17" s="16"/>
      <c r="G17" s="17" t="s">
        <v>38</v>
      </c>
    </row>
    <row r="18" spans="1:7" ht="31" customHeight="1">
      <c r="A18" s="11"/>
      <c r="B18" s="12" t="s">
        <v>41</v>
      </c>
      <c r="C18" s="13" t="s">
        <v>42</v>
      </c>
      <c r="D18" s="14">
        <v>70</v>
      </c>
      <c r="E18" s="15">
        <f>IF(AND(ISNUMBER($C$3),ISNUMBER(D18)),$C$3-D18,"")</f>
        <v>46316</v>
      </c>
      <c r="F18" s="16"/>
      <c r="G18" s="17" t="s">
        <v>38</v>
      </c>
    </row>
    <row r="19" spans="1:7" ht="31" customHeight="1">
      <c r="A19" s="11"/>
      <c r="B19" s="12" t="s">
        <v>43</v>
      </c>
      <c r="C19" s="13" t="s">
        <v>44</v>
      </c>
      <c r="D19" s="14">
        <v>70</v>
      </c>
      <c r="E19" s="15">
        <f>IF(AND(ISNUMBER($C$3),ISNUMBER(D19)),$C$3-D19,"")</f>
        <v>46316</v>
      </c>
      <c r="F19" s="16"/>
      <c r="G19" s="17" t="s">
        <v>38</v>
      </c>
    </row>
    <row r="20" spans="1:7" ht="17.5" customHeight="1">
      <c r="A20" s="11"/>
      <c r="B20" s="12" t="s">
        <v>45</v>
      </c>
      <c r="C20" s="13" t="s">
        <v>46</v>
      </c>
      <c r="D20" s="14">
        <v>63</v>
      </c>
      <c r="E20" s="15">
        <f>IF(AND(ISNUMBER($C$3),ISNUMBER(D20)),$C$3-D20,"")</f>
        <v>46323</v>
      </c>
      <c r="F20" s="16"/>
      <c r="G20" s="17" t="s">
        <v>47</v>
      </c>
    </row>
    <row r="21" spans="1:7" ht="16" customHeight="1">
      <c r="A21" s="10" t="s">
        <v>48</v>
      </c>
      <c r="B21" s="10"/>
      <c r="C21" s="10"/>
      <c r="D21" s="10"/>
      <c r="E21" s="10"/>
      <c r="F21" s="10"/>
      <c r="G21" s="10"/>
    </row>
    <row r="22" spans="1:7" ht="31" customHeight="1">
      <c r="A22" s="11"/>
      <c r="B22" s="12" t="s">
        <v>49</v>
      </c>
      <c r="C22" s="13" t="s">
        <v>50</v>
      </c>
      <c r="D22" s="14">
        <v>70</v>
      </c>
      <c r="E22" s="15">
        <f>IF(AND(ISNUMBER($C$3),ISNUMBER(D22)),$C$3-D22,"")</f>
        <v>46316</v>
      </c>
      <c r="F22" s="16"/>
      <c r="G22" s="17" t="s">
        <v>47</v>
      </c>
    </row>
    <row r="23" spans="1:7" ht="31" customHeight="1">
      <c r="A23" s="11"/>
      <c r="B23" s="12" t="s">
        <v>51</v>
      </c>
      <c r="C23" s="13" t="s">
        <v>52</v>
      </c>
      <c r="D23" s="14">
        <v>63</v>
      </c>
      <c r="E23" s="15">
        <f>IF(AND(ISNUMBER($C$3),ISNUMBER(D23)),$C$3-D23,"")</f>
        <v>46323</v>
      </c>
      <c r="F23" s="16"/>
      <c r="G23" s="17" t="s">
        <v>47</v>
      </c>
    </row>
    <row r="24" spans="1:7" ht="17.5" customHeight="1">
      <c r="A24" s="11"/>
      <c r="B24" s="12" t="s">
        <v>53</v>
      </c>
      <c r="C24" s="13" t="s">
        <v>54</v>
      </c>
      <c r="D24" s="14">
        <v>56</v>
      </c>
      <c r="E24" s="15">
        <f>IF(AND(ISNUMBER($C$3),ISNUMBER(D24)),$C$3-D24,"")</f>
        <v>46330</v>
      </c>
      <c r="F24" s="16"/>
      <c r="G24" s="17" t="s">
        <v>47</v>
      </c>
    </row>
    <row r="25" spans="1:7" ht="31" customHeight="1">
      <c r="A25" s="11"/>
      <c r="B25" s="12" t="s">
        <v>55</v>
      </c>
      <c r="C25" s="13" t="s">
        <v>56</v>
      </c>
      <c r="D25" s="14">
        <v>49</v>
      </c>
      <c r="E25" s="15">
        <f>IF(AND(ISNUMBER($C$3),ISNUMBER(D25)),$C$3-D25,"")</f>
        <v>46337</v>
      </c>
      <c r="F25" s="16"/>
      <c r="G25" s="17" t="s">
        <v>47</v>
      </c>
    </row>
    <row r="26" spans="1:7" ht="17.5" customHeight="1">
      <c r="A26" s="11"/>
      <c r="B26" s="12" t="s">
        <v>57</v>
      </c>
      <c r="C26" s="13" t="s">
        <v>58</v>
      </c>
      <c r="D26" s="14">
        <v>42</v>
      </c>
      <c r="E26" s="15">
        <f>IF(AND(ISNUMBER($C$3),ISNUMBER(D26)),$C$3-D26,"")</f>
        <v>46344</v>
      </c>
      <c r="F26" s="16"/>
      <c r="G26" s="17" t="s">
        <v>47</v>
      </c>
    </row>
    <row r="27" spans="1:7" ht="31" customHeight="1">
      <c r="A27" s="11"/>
      <c r="B27" s="12" t="s">
        <v>59</v>
      </c>
      <c r="C27" s="13" t="s">
        <v>60</v>
      </c>
      <c r="D27" s="14">
        <v>42</v>
      </c>
      <c r="E27" s="15">
        <f>IF(AND(ISNUMBER($C$3),ISNUMBER(D27)),$C$3-D27,"")</f>
        <v>46344</v>
      </c>
      <c r="F27" s="16"/>
      <c r="G27" s="17" t="s">
        <v>47</v>
      </c>
    </row>
    <row r="28" spans="1:7" ht="31" customHeight="1">
      <c r="A28" s="11"/>
      <c r="B28" s="12" t="s">
        <v>61</v>
      </c>
      <c r="C28" s="13" t="s">
        <v>62</v>
      </c>
      <c r="D28" s="14">
        <v>35</v>
      </c>
      <c r="E28" s="15">
        <f>IF(AND(ISNUMBER($C$3),ISNUMBER(D28)),$C$3-D28,"")</f>
        <v>46351</v>
      </c>
      <c r="F28" s="16"/>
      <c r="G28" s="17" t="s">
        <v>47</v>
      </c>
    </row>
    <row r="29" spans="1:7" ht="31" customHeight="1">
      <c r="A29" s="11"/>
      <c r="B29" s="12" t="s">
        <v>63</v>
      </c>
      <c r="C29" s="13" t="s">
        <v>64</v>
      </c>
      <c r="D29" s="14">
        <v>35</v>
      </c>
      <c r="E29" s="15">
        <f>IF(AND(ISNUMBER($C$3),ISNUMBER(D29)),$C$3-D29,"")</f>
        <v>46351</v>
      </c>
      <c r="F29" s="16"/>
      <c r="G29" s="17" t="s">
        <v>47</v>
      </c>
    </row>
    <row r="30" spans="1:7" ht="17.5" customHeight="1">
      <c r="A30" s="11"/>
      <c r="B30" s="12" t="s">
        <v>65</v>
      </c>
      <c r="C30" s="13" t="s">
        <v>66</v>
      </c>
      <c r="D30" s="14">
        <v>14</v>
      </c>
      <c r="E30" s="15">
        <f>IF(AND(ISNUMBER($C$3),ISNUMBER(D30)),$C$3-D30,"")</f>
        <v>46372</v>
      </c>
      <c r="F30" s="16"/>
      <c r="G30" s="17" t="s">
        <v>47</v>
      </c>
    </row>
    <row r="31" spans="1:7" ht="16" customHeight="1">
      <c r="A31" s="10" t="s">
        <v>67</v>
      </c>
      <c r="B31" s="10"/>
      <c r="C31" s="10"/>
      <c r="D31" s="10"/>
      <c r="E31" s="10"/>
      <c r="F31" s="10"/>
      <c r="G31" s="10"/>
    </row>
    <row r="32" spans="1:7" ht="31" customHeight="1">
      <c r="A32" s="11"/>
      <c r="B32" s="12" t="s">
        <v>68</v>
      </c>
      <c r="C32" s="13" t="s">
        <v>69</v>
      </c>
      <c r="D32" s="14">
        <v>49</v>
      </c>
      <c r="E32" s="15">
        <f>IF(AND(ISNUMBER($C$3),ISNUMBER(D32)),$C$3-D32,"")</f>
        <v>46337</v>
      </c>
      <c r="F32" s="16"/>
      <c r="G32" s="17" t="s">
        <v>70</v>
      </c>
    </row>
    <row r="33" spans="1:7" ht="17.5" customHeight="1">
      <c r="A33" s="11"/>
      <c r="B33" s="12" t="s">
        <v>71</v>
      </c>
      <c r="C33" s="13" t="s">
        <v>72</v>
      </c>
      <c r="D33" s="14">
        <v>49</v>
      </c>
      <c r="E33" s="15">
        <f>IF(AND(ISNUMBER($C$3),ISNUMBER(D33)),$C$3-D33,"")</f>
        <v>46337</v>
      </c>
      <c r="F33" s="16"/>
      <c r="G33" s="17" t="s">
        <v>70</v>
      </c>
    </row>
    <row r="34" spans="1:7" ht="31" customHeight="1">
      <c r="A34" s="11"/>
      <c r="B34" s="12" t="s">
        <v>73</v>
      </c>
      <c r="C34" s="13" t="s">
        <v>74</v>
      </c>
      <c r="D34" s="14">
        <v>49</v>
      </c>
      <c r="E34" s="15">
        <f>IF(AND(ISNUMBER($C$3),ISNUMBER(D34)),$C$3-D34,"")</f>
        <v>46337</v>
      </c>
      <c r="F34" s="16"/>
      <c r="G34" s="17" t="s">
        <v>70</v>
      </c>
    </row>
    <row r="35" spans="1:7" ht="31" customHeight="1">
      <c r="A35" s="11"/>
      <c r="B35" s="12" t="s">
        <v>75</v>
      </c>
      <c r="C35" s="13" t="s">
        <v>76</v>
      </c>
      <c r="D35" s="14">
        <v>42</v>
      </c>
      <c r="E35" s="15">
        <f>IF(AND(ISNUMBER($C$3),ISNUMBER(D35)),$C$3-D35,"")</f>
        <v>46344</v>
      </c>
      <c r="F35" s="16"/>
      <c r="G35" s="17" t="s">
        <v>77</v>
      </c>
    </row>
    <row r="36" spans="1:7" ht="31" customHeight="1">
      <c r="A36" s="11"/>
      <c r="B36" s="12" t="s">
        <v>78</v>
      </c>
      <c r="C36" s="13" t="s">
        <v>79</v>
      </c>
      <c r="D36" s="14">
        <v>42</v>
      </c>
      <c r="E36" s="15">
        <f>IF(AND(ISNUMBER($C$3),ISNUMBER(D36)),$C$3-D36,"")</f>
        <v>46344</v>
      </c>
      <c r="F36" s="16"/>
      <c r="G36" s="17" t="s">
        <v>70</v>
      </c>
    </row>
    <row r="37" spans="1:7" ht="16" customHeight="1">
      <c r="A37" s="10" t="s">
        <v>80</v>
      </c>
      <c r="B37" s="10"/>
      <c r="C37" s="10"/>
      <c r="D37" s="10"/>
      <c r="E37" s="10"/>
      <c r="F37" s="10"/>
      <c r="G37" s="10"/>
    </row>
    <row r="38" spans="1:7" ht="44.5" customHeight="1">
      <c r="A38" s="11"/>
      <c r="B38" s="12" t="s">
        <v>81</v>
      </c>
      <c r="C38" s="13" t="s">
        <v>82</v>
      </c>
      <c r="D38" s="14">
        <v>35</v>
      </c>
      <c r="E38" s="15">
        <f>IF(AND(ISNUMBER($C$3),ISNUMBER(D38)),$C$3-D38,"")</f>
        <v>46351</v>
      </c>
      <c r="F38" s="16"/>
      <c r="G38" s="17" t="s">
        <v>77</v>
      </c>
    </row>
    <row r="39" spans="1:7" ht="31" customHeight="1">
      <c r="A39" s="11"/>
      <c r="B39" s="12" t="s">
        <v>83</v>
      </c>
      <c r="C39" s="13" t="s">
        <v>84</v>
      </c>
      <c r="D39" s="14">
        <v>28</v>
      </c>
      <c r="E39" s="15">
        <f>IF(AND(ISNUMBER($C$3),ISNUMBER(D39)),$C$3-D39,"")</f>
        <v>46358</v>
      </c>
      <c r="F39" s="16"/>
      <c r="G39" s="17" t="s">
        <v>77</v>
      </c>
    </row>
    <row r="40" spans="1:7" ht="31" customHeight="1">
      <c r="A40" s="11"/>
      <c r="B40" s="12" t="s">
        <v>85</v>
      </c>
      <c r="C40" s="13" t="s">
        <v>86</v>
      </c>
      <c r="D40" s="14">
        <v>28</v>
      </c>
      <c r="E40" s="15">
        <f>IF(AND(ISNUMBER($C$3),ISNUMBER(D40)),$C$3-D40,"")</f>
        <v>46358</v>
      </c>
      <c r="F40" s="16"/>
      <c r="G40" s="17" t="s">
        <v>77</v>
      </c>
    </row>
    <row r="41" spans="1:7" ht="17.5" customHeight="1">
      <c r="A41" s="11"/>
      <c r="B41" s="12" t="s">
        <v>87</v>
      </c>
      <c r="C41" s="13" t="s">
        <v>88</v>
      </c>
      <c r="D41" s="14">
        <v>28</v>
      </c>
      <c r="E41" s="15">
        <f>IF(AND(ISNUMBER($C$3),ISNUMBER(D41)),$C$3-D41,"")</f>
        <v>46358</v>
      </c>
      <c r="F41" s="16"/>
      <c r="G41" s="17" t="s">
        <v>77</v>
      </c>
    </row>
    <row r="42" spans="1:7" ht="31" customHeight="1">
      <c r="A42" s="11"/>
      <c r="B42" s="12" t="s">
        <v>89</v>
      </c>
      <c r="C42" s="13" t="s">
        <v>90</v>
      </c>
      <c r="D42" s="14">
        <v>28</v>
      </c>
      <c r="E42" s="15">
        <f>IF(AND(ISNUMBER($C$3),ISNUMBER(D42)),$C$3-D42,"")</f>
        <v>46358</v>
      </c>
      <c r="F42" s="16"/>
      <c r="G42" s="17" t="s">
        <v>77</v>
      </c>
    </row>
    <row r="43" spans="1:7" ht="16" customHeight="1">
      <c r="A43" s="10" t="s">
        <v>91</v>
      </c>
      <c r="B43" s="10"/>
      <c r="C43" s="10"/>
      <c r="D43" s="10"/>
      <c r="E43" s="10"/>
      <c r="F43" s="10"/>
      <c r="G43" s="10"/>
    </row>
    <row r="44" spans="1:7" ht="31" customHeight="1">
      <c r="A44" s="11"/>
      <c r="B44" s="12" t="s">
        <v>92</v>
      </c>
      <c r="C44" s="13" t="s">
        <v>93</v>
      </c>
      <c r="D44" s="14">
        <v>42</v>
      </c>
      <c r="E44" s="15">
        <f>IF(AND(ISNUMBER($C$3),ISNUMBER(D44)),$C$3-D44,"")</f>
        <v>46344</v>
      </c>
      <c r="F44" s="16"/>
      <c r="G44" s="17" t="s">
        <v>18</v>
      </c>
    </row>
    <row r="45" spans="1:7" ht="17.5" customHeight="1">
      <c r="A45" s="11"/>
      <c r="B45" s="12" t="s">
        <v>94</v>
      </c>
      <c r="C45" s="13" t="s">
        <v>95</v>
      </c>
      <c r="D45" s="14">
        <v>42</v>
      </c>
      <c r="E45" s="15">
        <f>IF(AND(ISNUMBER($C$3),ISNUMBER(D45)),$C$3-D45,"")</f>
        <v>46344</v>
      </c>
      <c r="F45" s="16"/>
      <c r="G45" s="17" t="s">
        <v>47</v>
      </c>
    </row>
    <row r="46" spans="1:7" ht="31" customHeight="1">
      <c r="A46" s="11"/>
      <c r="B46" s="12" t="s">
        <v>96</v>
      </c>
      <c r="C46" s="13" t="s">
        <v>97</v>
      </c>
      <c r="D46" s="14">
        <v>28</v>
      </c>
      <c r="E46" s="15">
        <f>IF(AND(ISNUMBER($C$3),ISNUMBER(D46)),$C$3-D46,"")</f>
        <v>46358</v>
      </c>
      <c r="F46" s="16"/>
      <c r="G46" s="17" t="s">
        <v>18</v>
      </c>
    </row>
    <row r="47" spans="1:7" ht="44.5" customHeight="1">
      <c r="A47" s="11"/>
      <c r="B47" s="12" t="s">
        <v>98</v>
      </c>
      <c r="C47" s="13" t="s">
        <v>99</v>
      </c>
      <c r="D47" s="14">
        <v>28</v>
      </c>
      <c r="E47" s="15">
        <f>IF(AND(ISNUMBER($C$3),ISNUMBER(D47)),$C$3-D47,"")</f>
        <v>46358</v>
      </c>
      <c r="F47" s="16"/>
      <c r="G47" s="17" t="s">
        <v>18</v>
      </c>
    </row>
    <row r="48" spans="1:7" ht="16" customHeight="1">
      <c r="A48" s="10" t="s">
        <v>100</v>
      </c>
      <c r="B48" s="10"/>
      <c r="C48" s="10"/>
      <c r="D48" s="10"/>
      <c r="E48" s="10"/>
      <c r="F48" s="10"/>
      <c r="G48" s="10"/>
    </row>
    <row r="49" spans="1:7" ht="31" customHeight="1">
      <c r="A49" s="11"/>
      <c r="B49" s="12" t="s">
        <v>101</v>
      </c>
      <c r="C49" s="13" t="s">
        <v>102</v>
      </c>
      <c r="D49" s="14">
        <v>42</v>
      </c>
      <c r="E49" s="15">
        <f>IF(AND(ISNUMBER($C$3),ISNUMBER(D49)),$C$3-D49,"")</f>
        <v>46344</v>
      </c>
      <c r="F49" s="16"/>
      <c r="G49" s="17" t="s">
        <v>15</v>
      </c>
    </row>
    <row r="50" spans="1:7" ht="31" customHeight="1">
      <c r="A50" s="11"/>
      <c r="B50" s="12" t="s">
        <v>103</v>
      </c>
      <c r="C50" s="13" t="s">
        <v>104</v>
      </c>
      <c r="D50" s="14">
        <v>35</v>
      </c>
      <c r="E50" s="15">
        <f>IF(AND(ISNUMBER($C$3),ISNUMBER(D50)),$C$3-D50,"")</f>
        <v>46351</v>
      </c>
      <c r="F50" s="16"/>
      <c r="G50" s="17" t="s">
        <v>15</v>
      </c>
    </row>
    <row r="51" spans="1:7" ht="31" customHeight="1">
      <c r="A51" s="11"/>
      <c r="B51" s="12" t="s">
        <v>105</v>
      </c>
      <c r="C51" s="13" t="s">
        <v>106</v>
      </c>
      <c r="D51" s="14">
        <v>35</v>
      </c>
      <c r="E51" s="15">
        <f>IF(AND(ISNUMBER($C$3),ISNUMBER(D51)),$C$3-D51,"")</f>
        <v>46351</v>
      </c>
      <c r="F51" s="16"/>
      <c r="G51" s="17" t="s">
        <v>15</v>
      </c>
    </row>
    <row r="52" spans="1:7" ht="17.5" customHeight="1">
      <c r="A52" s="11"/>
      <c r="B52" s="12" t="s">
        <v>107</v>
      </c>
      <c r="C52" s="13" t="s">
        <v>108</v>
      </c>
      <c r="D52" s="14">
        <v>21</v>
      </c>
      <c r="E52" s="15">
        <f>IF(AND(ISNUMBER($C$3),ISNUMBER(D52)),$C$3-D52,"")</f>
        <v>46365</v>
      </c>
      <c r="F52" s="16"/>
      <c r="G52" s="17" t="s">
        <v>15</v>
      </c>
    </row>
    <row r="53" spans="1:7" ht="17.5" customHeight="1">
      <c r="A53" s="11"/>
      <c r="B53" s="12" t="s">
        <v>109</v>
      </c>
      <c r="C53" s="13" t="s">
        <v>110</v>
      </c>
      <c r="D53" s="14">
        <v>14</v>
      </c>
      <c r="E53" s="15">
        <f>IF(AND(ISNUMBER($C$3),ISNUMBER(D53)),$C$3-D53,"")</f>
        <v>46372</v>
      </c>
      <c r="F53" s="16"/>
      <c r="G53" s="17" t="s">
        <v>15</v>
      </c>
    </row>
    <row r="54" spans="1:7" ht="17.5" customHeight="1">
      <c r="A54" s="11"/>
      <c r="B54" s="12" t="s">
        <v>111</v>
      </c>
      <c r="C54" s="13" t="s">
        <v>112</v>
      </c>
      <c r="D54" s="14">
        <v>14</v>
      </c>
      <c r="E54" s="15">
        <f>IF(AND(ISNUMBER($C$3),ISNUMBER(D54)),$C$3-D54,"")</f>
        <v>46372</v>
      </c>
      <c r="F54" s="16"/>
      <c r="G54" s="17" t="s">
        <v>15</v>
      </c>
    </row>
    <row r="55" spans="1:7" ht="31" customHeight="1">
      <c r="A55" s="11"/>
      <c r="B55" s="12" t="s">
        <v>113</v>
      </c>
      <c r="C55" s="13" t="s">
        <v>114</v>
      </c>
      <c r="D55" s="14">
        <v>7</v>
      </c>
      <c r="E55" s="15">
        <f>IF(AND(ISNUMBER($C$3),ISNUMBER(D55)),$C$3-D55,"")</f>
        <v>46379</v>
      </c>
      <c r="F55" s="16"/>
      <c r="G55" s="17" t="s">
        <v>15</v>
      </c>
    </row>
    <row r="56" spans="1:7" ht="17.5" customHeight="1">
      <c r="A56" s="11"/>
      <c r="B56" s="12" t="s">
        <v>115</v>
      </c>
      <c r="C56" s="13" t="s">
        <v>116</v>
      </c>
      <c r="D56" s="14">
        <v>1</v>
      </c>
      <c r="E56" s="15">
        <f>IF(AND(ISNUMBER($C$3),ISNUMBER(D56)),$C$3-D56,"")</f>
        <v>46385</v>
      </c>
      <c r="F56" s="16"/>
      <c r="G56" s="17" t="s">
        <v>15</v>
      </c>
    </row>
    <row r="57" spans="1:7" ht="31" customHeight="1">
      <c r="A57" s="11"/>
      <c r="B57" s="12" t="s">
        <v>117</v>
      </c>
      <c r="C57" s="13" t="s">
        <v>118</v>
      </c>
      <c r="D57" s="14">
        <v>0</v>
      </c>
      <c r="E57" s="15">
        <f>IF(AND(ISNUMBER($C$3),ISNUMBER(D57)),$C$3-D57,"")</f>
        <v>46386</v>
      </c>
      <c r="F57" s="16"/>
      <c r="G57" s="17" t="s">
        <v>15</v>
      </c>
    </row>
    <row r="58" spans="1:7" ht="16" customHeight="1">
      <c r="A58" s="10" t="s">
        <v>119</v>
      </c>
      <c r="B58" s="10"/>
      <c r="C58" s="10"/>
      <c r="D58" s="10"/>
      <c r="E58" s="10"/>
      <c r="F58" s="10"/>
      <c r="G58" s="10"/>
    </row>
    <row r="59" spans="1:7" ht="17.5" customHeight="1">
      <c r="A59" s="11"/>
      <c r="B59" s="12" t="s">
        <v>120</v>
      </c>
      <c r="C59" s="13" t="s">
        <v>121</v>
      </c>
      <c r="D59" s="14">
        <v>-3</v>
      </c>
      <c r="E59" s="15">
        <f>IF(AND(ISNUMBER($C$3),ISNUMBER(D59)),$C$3-D59,"")</f>
        <v>46389</v>
      </c>
      <c r="F59" s="16"/>
      <c r="G59" s="17" t="s">
        <v>15</v>
      </c>
    </row>
    <row r="60" spans="1:7" ht="31" customHeight="1">
      <c r="A60" s="11"/>
      <c r="B60" s="12" t="s">
        <v>122</v>
      </c>
      <c r="C60" s="13" t="s">
        <v>123</v>
      </c>
      <c r="D60" s="14">
        <v>-7</v>
      </c>
      <c r="E60" s="15">
        <f>IF(AND(ISNUMBER($C$3),ISNUMBER(D60)),$C$3-D60,"")</f>
        <v>46393</v>
      </c>
      <c r="F60" s="16"/>
      <c r="G60" s="17" t="s">
        <v>77</v>
      </c>
    </row>
    <row r="61" spans="1:7" ht="17.5" customHeight="1">
      <c r="A61" s="11"/>
      <c r="B61" s="12" t="s">
        <v>124</v>
      </c>
      <c r="C61" s="13" t="s">
        <v>125</v>
      </c>
      <c r="D61" s="14">
        <v>-14</v>
      </c>
      <c r="E61" s="15">
        <f>IF(AND(ISNUMBER($C$3),ISNUMBER(D61)),$C$3-D61,"")</f>
        <v>46400</v>
      </c>
      <c r="F61" s="16"/>
      <c r="G61" s="17" t="s">
        <v>15</v>
      </c>
    </row>
    <row r="62" spans="1:7" ht="31" customHeight="1">
      <c r="A62" s="11"/>
      <c r="B62" s="12" t="s">
        <v>126</v>
      </c>
      <c r="C62" s="13" t="s">
        <v>127</v>
      </c>
      <c r="D62" s="14">
        <v>-14</v>
      </c>
      <c r="E62" s="15">
        <f>IF(AND(ISNUMBER($C$3),ISNUMBER(D62)),$C$3-D62,"")</f>
        <v>46400</v>
      </c>
      <c r="F62" s="16"/>
      <c r="G62" s="17" t="s">
        <v>15</v>
      </c>
    </row>
    <row r="63" spans="1:7" ht="31" customHeight="1">
      <c r="A63" s="11"/>
      <c r="B63" s="12" t="s">
        <v>128</v>
      </c>
      <c r="C63" s="13" t="s">
        <v>129</v>
      </c>
      <c r="D63" s="14">
        <v>-30</v>
      </c>
      <c r="E63" s="15">
        <f>IF(AND(ISNUMBER($C$3),ISNUMBER(D63)),$C$3-D63,"")</f>
        <v>46416</v>
      </c>
      <c r="F63" s="16"/>
      <c r="G63" s="17" t="s">
        <v>130</v>
      </c>
    </row>
    <row r="64" spans="1:7" ht="17.5" customHeight="1">
      <c r="A64" s="11"/>
      <c r="B64" s="12" t="s">
        <v>131</v>
      </c>
      <c r="C64" s="13" t="s">
        <v>132</v>
      </c>
      <c r="D64" s="14">
        <v>-30</v>
      </c>
      <c r="E64" s="15">
        <f>IF(AND(ISNUMBER($C$3),ISNUMBER(D64)),$C$3-D64,"")</f>
        <v>46416</v>
      </c>
      <c r="F64" s="16"/>
      <c r="G64" s="17" t="s">
        <v>15</v>
      </c>
    </row>
    <row r="65" spans="1:7" ht="31" customHeight="1">
      <c r="A65" s="11"/>
      <c r="B65" s="12" t="s">
        <v>133</v>
      </c>
      <c r="C65" s="13" t="s">
        <v>134</v>
      </c>
      <c r="D65" s="14">
        <v>-90</v>
      </c>
      <c r="E65" s="15">
        <f>IF(AND(ISNUMBER($C$3),ISNUMBER(D65)),$C$3-D65,"")</f>
        <v>46476</v>
      </c>
      <c r="F65" s="16"/>
      <c r="G65" s="17" t="s">
        <v>31</v>
      </c>
    </row>
    <row r="67" spans="1:7" ht="16" customHeight="1">
      <c r="B67" s="18" t="s">
        <v>135</v>
      </c>
    </row>
  </sheetData>
  <mergeCells count="9">
    <mergeCell ref="A2:G2"/>
    <mergeCell ref="A6:G6"/>
    <mergeCell ref="A15:G15"/>
    <mergeCell ref="A21:G21"/>
    <mergeCell ref="A31:G31"/>
    <mergeCell ref="A37:G37"/>
    <mergeCell ref="A43:G43"/>
    <mergeCell ref="A48:G48"/>
    <mergeCell ref="A58:G58"/>
  </mergeCells>
  <conditionalFormatting sqref="B6:C65">
    <cfRule type="expression" dxfId="0" priority="1">
      <formula>$A6="Yes"</formula>
    </cfRule>
  </conditionalFormatting>
  <conditionalFormatting sqref="E6:E65">
    <cfRule type="expression" dxfId="1" priority="2">
      <formula>AND(ISNUMBER($E6),$E6&lt;TODAY(),$A6&lt;&gt;"Yes")</formula>
    </cfRule>
  </conditionalFormatting>
  <dataValidations count="1">
    <dataValidation type="list" allowBlank="1" showInputMessage="1" showErrorMessage="1" errorTitle="Yes, or empty" error="Pick Yes when the job is done, or leave it empty." sqref="A6:A65">
      <formula1>"Yes"</formula1>
    </dataValidation>
  </dataValidations>
  <hyperlinks>
    <hyperlink ref="G7" r:id="rId1"/>
    <hyperlink ref="G8" r:id="rId2"/>
    <hyperlink ref="G9" r:id="rId3"/>
    <hyperlink ref="G10" r:id="rId4"/>
    <hyperlink ref="G11" r:id="rId5"/>
    <hyperlink ref="G12" r:id="rId6"/>
    <hyperlink ref="G13" r:id="rId7"/>
    <hyperlink ref="G14" r:id="rId8"/>
    <hyperlink ref="G16" r:id="rId9"/>
    <hyperlink ref="G17" r:id="rId10"/>
    <hyperlink ref="G18" r:id="rId11"/>
    <hyperlink ref="G19" r:id="rId12"/>
    <hyperlink ref="G20" r:id="rId13"/>
    <hyperlink ref="G22" r:id="rId14"/>
    <hyperlink ref="G23" r:id="rId15"/>
    <hyperlink ref="G24" r:id="rId16"/>
    <hyperlink ref="G25" r:id="rId17"/>
    <hyperlink ref="G26" r:id="rId18"/>
    <hyperlink ref="G27" r:id="rId19"/>
    <hyperlink ref="G28" r:id="rId20"/>
    <hyperlink ref="G29" r:id="rId21"/>
    <hyperlink ref="G30" r:id="rId22"/>
    <hyperlink ref="G32" r:id="rId23"/>
    <hyperlink ref="G33" r:id="rId24"/>
    <hyperlink ref="G34" r:id="rId25"/>
    <hyperlink ref="G35" r:id="rId26"/>
    <hyperlink ref="G36" r:id="rId27"/>
    <hyperlink ref="G38" r:id="rId28"/>
    <hyperlink ref="G39" r:id="rId29"/>
    <hyperlink ref="G40" r:id="rId30"/>
    <hyperlink ref="G41" r:id="rId31"/>
    <hyperlink ref="G42" r:id="rId32"/>
    <hyperlink ref="G44" r:id="rId33"/>
    <hyperlink ref="G45" r:id="rId34"/>
    <hyperlink ref="G46" r:id="rId35"/>
    <hyperlink ref="G47" r:id="rId36"/>
    <hyperlink ref="G49" r:id="rId37"/>
    <hyperlink ref="G50" r:id="rId38"/>
    <hyperlink ref="G51" r:id="rId39"/>
    <hyperlink ref="G52" r:id="rId40"/>
    <hyperlink ref="G53" r:id="rId41"/>
    <hyperlink ref="G54" r:id="rId42"/>
    <hyperlink ref="G55" r:id="rId43"/>
    <hyperlink ref="G56" r:id="rId44"/>
    <hyperlink ref="G57" r:id="rId45"/>
    <hyperlink ref="G59" r:id="rId46"/>
    <hyperlink ref="G60" r:id="rId47"/>
    <hyperlink ref="G61" r:id="rId48"/>
    <hyperlink ref="G62" r:id="rId49"/>
    <hyperlink ref="G63" r:id="rId50"/>
    <hyperlink ref="G64" r:id="rId51"/>
    <hyperlink ref="G65" r:id="rId52"/>
    <hyperlink ref="B67" r:id="rId53"/>
  </hyperlinks>
  <pageMargins left="0.7" right="0.7" top="0.75" bottom="0.75" header="0.3" footer="0.3"/>
  <pageSetup fitToHeight="0" orientation="landscape"/>
  <headerFooter>
    <oddFooter>&amp;L&amp;8Merch launch checklist · divini.co.uk/templates&amp;R&amp;8&amp;P</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B23"/>
  <sheetViews>
    <sheetView showGridLines="0" workbookViewId="0"/>
  </sheetViews>
  <sheetFormatPr defaultRowHeight="15"/>
  <cols>
    <col min="1" max="1" width="2.7109375" customWidth="1"/>
    <col min="2" max="2" width="104.7109375" style="13" customWidth="1"/>
  </cols>
  <sheetData>
    <row r="1" spans="2:2" ht="30" customHeight="1">
      <c r="B1" s="2" t="s">
        <v>136</v>
      </c>
    </row>
    <row r="3" spans="2:2">
      <c r="B3" s="10" t="s">
        <v>137</v>
      </c>
    </row>
    <row r="4" spans="2:2" ht="27" customHeight="1">
      <c r="B4" s="13" t="s">
        <v>138</v>
      </c>
    </row>
    <row r="5" spans="2:2" ht="27" customHeight="1">
      <c r="B5" s="13" t="s">
        <v>139</v>
      </c>
    </row>
    <row r="6" spans="2:2" ht="27" customHeight="1">
      <c r="B6" s="13" t="s">
        <v>140</v>
      </c>
    </row>
    <row r="7" spans="2:2" ht="13.5" customHeight="1">
      <c r="B7" s="13" t="s">
        <v>141</v>
      </c>
    </row>
    <row r="8" spans="2:2" ht="13.5" customHeight="1">
      <c r="B8" s="13" t="s">
        <v>142</v>
      </c>
    </row>
    <row r="9" spans="2:2" ht="27" customHeight="1">
      <c r="B9" s="13" t="s">
        <v>143</v>
      </c>
    </row>
    <row r="11" spans="2:2">
      <c r="B11" s="10" t="s">
        <v>144</v>
      </c>
    </row>
    <row r="12" spans="2:2" ht="27" customHeight="1">
      <c r="B12" s="13" t="s">
        <v>145</v>
      </c>
    </row>
    <row r="13" spans="2:2" ht="27" customHeight="1">
      <c r="B13" s="13" t="s">
        <v>146</v>
      </c>
    </row>
    <row r="14" spans="2:2">
      <c r="B14" s="18" t="s">
        <v>147</v>
      </c>
    </row>
    <row r="16" spans="2:2">
      <c r="B16" s="10" t="s">
        <v>148</v>
      </c>
    </row>
    <row r="17" spans="2:2" ht="27" customHeight="1">
      <c r="B17" s="13" t="s">
        <v>149</v>
      </c>
    </row>
    <row r="18" spans="2:2" ht="27" customHeight="1">
      <c r="B18" s="13" t="s">
        <v>150</v>
      </c>
    </row>
    <row r="20" spans="2:2">
      <c r="B20" s="10" t="s">
        <v>151</v>
      </c>
    </row>
    <row r="21" spans="2:2" ht="13.5" customHeight="1">
      <c r="B21" s="13" t="s">
        <v>152</v>
      </c>
    </row>
    <row r="22" spans="2:2" ht="13.5" customHeight="1">
      <c r="B22" s="13" t="s">
        <v>153</v>
      </c>
    </row>
    <row r="23" spans="2:2">
      <c r="B23" s="18" t="s">
        <v>154</v>
      </c>
    </row>
  </sheetData>
  <hyperlinks>
    <hyperlink ref="B14" r:id="rId1"/>
    <hyperlink ref="B23" r:id="rId2"/>
  </hyperlinks>
  <pageMargins left="0.7" right="0.7" top="0.75" bottom="0.75" header="0.3" footer="0.3"/>
  <pageSetup fitToHeight="0" orientation="landscape"/>
  <headerFooter>
    <oddFooter>&amp;L&amp;8divini.co.uk/templates&amp;R&amp;8&amp;P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How to use it</vt:lpstr>
      <vt:lpstr>Checklist!Print_Area</vt:lpstr>
      <vt:lpstr>Checklist!Print_Titles</vt:lpstr>
    </vt:vector>
  </TitlesOfParts>
  <Company>Divini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Merch launch checklist</dc:title>
  <dc:subject>The jobs either side of a merch launch, each with a date worked from the launch day and the Merch Manual chapter that explains it.</dc:subject>
  <dc:creator>Divini</dc:creator>
  <dc:description>Free to use and to change. divini.co.uk/templates</dc:description>
  <cp:lastModifiedBy>Divini</cp:lastModifiedBy>
  <dcterms:created xsi:type="dcterms:W3CDTF">2026-10-07T00:00:00Z</dcterms:created>
  <dcterms:modified xsi:type="dcterms:W3CDTF">2026-10-07T00:00:00Z</dcterms:modified>
</cp:coreProperties>
</file>